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ประกาศ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<sst xmlns="http://schemas.openxmlformats.org/spreadsheetml/2006/main" count="39" uniqueCount="32">
  <si>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จำนวนเงิน</t>
  </si>
  <si>
    <t>ฉุกเฉิน</t>
  </si>
  <si>
    <t>สามัญ</t>
  </si>
  <si>
    <t>คงเหลือ</t>
  </si>
  <si>
    <t>แม่แตง</t>
  </si>
  <si>
    <t>หนองจ๊อม</t>
  </si>
  <si>
    <t>เงินฝาก</t>
  </si>
  <si>
    <t>หุ้นเพิ่ม</t>
  </si>
  <si>
    <t>ฌาปนกิจ</t>
  </si>
  <si>
    <t>ปรับ</t>
  </si>
  <si>
    <t>เช็ค</t>
  </si>
  <si>
    <t>รวมหัก</t>
  </si>
  <si>
    <t>ดอกเบี้ย</t>
  </si>
  <si>
    <t>ออมทรัพย์</t>
  </si>
  <si>
    <t>ทั้งหมด</t>
  </si>
  <si>
    <t>ดอนแก้ว</t>
  </si>
  <si>
    <t>แม่แรม</t>
  </si>
  <si>
    <t>บ้านปง</t>
  </si>
  <si>
    <t>ขัวมุง</t>
  </si>
  <si>
    <t>สันผักหวาน</t>
  </si>
  <si>
    <t>ทุ่งต้อม</t>
  </si>
  <si>
    <t>บ้านบง</t>
  </si>
  <si>
    <t>ดอนแก้ว(ม)</t>
  </si>
  <si>
    <t>สันกลาง(ป)</t>
  </si>
  <si>
    <t>บ้านกลาง(ป)</t>
  </si>
  <si>
    <t>สุเทพ</t>
  </si>
  <si>
    <t>ฮอด</t>
  </si>
  <si>
    <t>สารภี</t>
  </si>
  <si>
    <t>รหัสสมาชิก</t>
  </si>
  <si>
    <t>สังกัด</t>
  </si>
  <si>
    <t>จำนวนวงเงินที่กู้</t>
  </si>
  <si>
    <t>สหกรณ์ออมทรัพย์ข้าราชการส่วนท้องถิ่นเชียงใหม่  จำกัด  จ่ายเงินกู้ 9/7/56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</si>
</sst>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BrowalliaUPC"/>
      <family val="2"/>
    </font>
    <font>
      <b/>
      <sz val="16"/>
      <name val="BrowalliaUPC"/>
      <family val="2"/>
    </font>
    <font>
      <b/>
      <sz val="18"/>
      <name val="BrowalliaUP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3" fontId="18" fillId="33" borderId="0" xfId="36" applyFont="1" applyFill="1" applyBorder="1" applyAlignment="1">
      <alignment/>
    </xf>
    <xf numFmtId="43" fontId="18" fillId="33" borderId="0" xfId="36" applyFont="1" applyFill="1" applyAlignment="1">
      <alignment/>
    </xf>
    <xf numFmtId="43" fontId="18" fillId="33" borderId="10" xfId="36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43" fontId="18" fillId="34" borderId="10" xfId="36" applyFont="1" applyFill="1" applyBorder="1" applyAlignment="1">
      <alignment/>
    </xf>
    <xf numFmtId="43" fontId="18" fillId="33" borderId="11" xfId="36" applyFont="1" applyFill="1" applyBorder="1" applyAlignment="1">
      <alignment/>
    </xf>
    <xf numFmtId="43" fontId="18" fillId="34" borderId="11" xfId="36" applyFont="1" applyFill="1" applyBorder="1" applyAlignment="1">
      <alignment/>
    </xf>
    <xf numFmtId="43" fontId="19" fillId="33" borderId="12" xfId="36" applyFont="1" applyFill="1" applyBorder="1" applyAlignment="1">
      <alignment horizontal="center"/>
    </xf>
    <xf numFmtId="43" fontId="19" fillId="33" borderId="12" xfId="36" applyFont="1" applyFill="1" applyBorder="1" applyAlignment="1">
      <alignment/>
    </xf>
    <xf numFmtId="43" fontId="19" fillId="33" borderId="12" xfId="36" applyFont="1" applyFill="1" applyBorder="1" applyAlignment="1">
      <alignment horizontal="center"/>
    </xf>
    <xf numFmtId="43" fontId="19" fillId="34" borderId="12" xfId="36" applyFont="1" applyFill="1" applyBorder="1" applyAlignment="1">
      <alignment horizontal="center" vertical="center"/>
    </xf>
    <xf numFmtId="43" fontId="19" fillId="33" borderId="13" xfId="36" applyFont="1" applyFill="1" applyBorder="1" applyAlignment="1">
      <alignment/>
    </xf>
    <xf numFmtId="43" fontId="19" fillId="33" borderId="14" xfId="36" applyFont="1" applyFill="1" applyBorder="1" applyAlignment="1">
      <alignment/>
    </xf>
    <xf numFmtId="43" fontId="19" fillId="33" borderId="14" xfId="36" applyFont="1" applyFill="1" applyBorder="1" applyAlignment="1">
      <alignment/>
    </xf>
    <xf numFmtId="43" fontId="19" fillId="34" borderId="14" xfId="36" applyFont="1" applyFill="1" applyBorder="1" applyAlignment="1">
      <alignment horizontal="center" vertical="center"/>
    </xf>
    <xf numFmtId="43" fontId="19" fillId="35" borderId="15" xfId="36" applyFont="1" applyFill="1" applyBorder="1" applyAlignment="1">
      <alignment horizontal="center" vertical="center"/>
    </xf>
    <xf numFmtId="43" fontId="19" fillId="35" borderId="16" xfId="36" applyFont="1" applyFill="1" applyBorder="1" applyAlignment="1">
      <alignment horizontal="center" vertical="center"/>
    </xf>
    <xf numFmtId="43" fontId="18" fillId="35" borderId="11" xfId="36" applyFont="1" applyFill="1" applyBorder="1" applyAlignment="1">
      <alignment/>
    </xf>
    <xf numFmtId="43" fontId="18" fillId="35" borderId="10" xfId="36" applyFont="1" applyFill="1" applyBorder="1" applyAlignment="1">
      <alignment/>
    </xf>
    <xf numFmtId="43" fontId="19" fillId="36" borderId="17" xfId="36" applyFont="1" applyFill="1" applyBorder="1" applyAlignment="1">
      <alignment horizontal="center" vertical="center"/>
    </xf>
    <xf numFmtId="43" fontId="19" fillId="36" borderId="18" xfId="36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43" fontId="19" fillId="18" borderId="19" xfId="36" applyFont="1" applyFill="1" applyBorder="1" applyAlignment="1">
      <alignment horizontal="center" vertical="center"/>
    </xf>
    <xf numFmtId="43" fontId="19" fillId="18" borderId="20" xfId="36" applyFont="1" applyFill="1" applyBorder="1" applyAlignment="1">
      <alignment horizontal="center" vertical="center"/>
    </xf>
    <xf numFmtId="43" fontId="18" fillId="18" borderId="11" xfId="36" applyFont="1" applyFill="1" applyBorder="1" applyAlignment="1">
      <alignment/>
    </xf>
    <xf numFmtId="43" fontId="18" fillId="18" borderId="10" xfId="36" applyFont="1" applyFill="1" applyBorder="1" applyAlignment="1">
      <alignment/>
    </xf>
    <xf numFmtId="43" fontId="19" fillId="9" borderId="19" xfId="36" applyFont="1" applyFill="1" applyBorder="1" applyAlignment="1">
      <alignment horizontal="center" vertical="center"/>
    </xf>
    <xf numFmtId="43" fontId="19" fillId="9" borderId="20" xfId="36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/>
    </xf>
    <xf numFmtId="0" fontId="18" fillId="9" borderId="10" xfId="0" applyFont="1" applyFill="1" applyBorder="1" applyAlignment="1">
      <alignment/>
    </xf>
    <xf numFmtId="43" fontId="18" fillId="9" borderId="10" xfId="36" applyFont="1" applyFill="1" applyBorder="1" applyAlignment="1">
      <alignment/>
    </xf>
    <xf numFmtId="43" fontId="18" fillId="13" borderId="0" xfId="36" applyFont="1" applyFill="1" applyBorder="1" applyAlignment="1">
      <alignment/>
    </xf>
    <xf numFmtId="43" fontId="20" fillId="13" borderId="0" xfId="36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K8" sqref="K8"/>
    </sheetView>
  </sheetViews>
  <sheetFormatPr defaultColWidth="8.57421875" defaultRowHeight="24.75" customHeight="1"/>
  <cols>
    <col min="1" max="2" width="12.28125" style="2" customWidth="1"/>
    <col min="3" max="3" width="13.8515625" style="2" customWidth="1"/>
    <col min="4" max="5" width="10.28125" style="2" customWidth="1"/>
    <col min="6" max="6" width="11.8515625" style="2" customWidth="1"/>
    <col min="7" max="11" width="10.28125" style="2" customWidth="1"/>
    <col min="12" max="12" width="7.421875" style="2" customWidth="1"/>
    <col min="13" max="14" width="12.57421875" style="2" customWidth="1"/>
    <col min="15" max="15" width="5.00390625" style="2" customWidth="1"/>
    <col min="16" max="16" width="19.421875" style="2" customWidth="1"/>
    <col min="17" max="17" width="11.7109375" style="2" customWidth="1"/>
    <col min="18" max="18" width="16.421875" style="2" customWidth="1"/>
    <col min="19" max="16384" width="8.421875" style="2" customWidth="1"/>
  </cols>
  <sheetData>
    <row r="1" spans="1:14" s="1" customFormat="1" ht="33.75" customHeight="1" thickBot="1">
      <c r="A1" s="34"/>
      <c r="B1" s="34"/>
      <c r="C1" s="35" t="s">
        <v>31</v>
      </c>
      <c r="D1" s="35"/>
      <c r="E1" s="35"/>
      <c r="F1" s="35"/>
      <c r="G1" s="35"/>
      <c r="H1" s="35"/>
      <c r="I1" s="35"/>
      <c r="J1" s="35"/>
      <c r="K1" s="35"/>
      <c r="L1" s="34"/>
      <c r="M1" s="34"/>
      <c r="N1" s="34"/>
    </row>
    <row r="2" spans="1:14" ht="24.75" customHeight="1">
      <c r="A2" s="21" t="s">
        <v>28</v>
      </c>
      <c r="B2" s="29" t="s">
        <v>29</v>
      </c>
      <c r="C2" s="25" t="s">
        <v>30</v>
      </c>
      <c r="D2" s="9" t="s">
        <v>1</v>
      </c>
      <c r="E2" s="9"/>
      <c r="F2" s="9" t="s">
        <v>2</v>
      </c>
      <c r="G2" s="9"/>
      <c r="H2" s="10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2" t="s">
        <v>11</v>
      </c>
      <c r="N2" s="17" t="s">
        <v>0</v>
      </c>
    </row>
    <row r="3" spans="1:14" ht="24.75" customHeight="1" thickBot="1">
      <c r="A3" s="22"/>
      <c r="B3" s="30"/>
      <c r="C3" s="26"/>
      <c r="D3" s="13" t="s">
        <v>1</v>
      </c>
      <c r="E3" s="14" t="s">
        <v>12</v>
      </c>
      <c r="F3" s="14" t="s">
        <v>2</v>
      </c>
      <c r="G3" s="14" t="s">
        <v>12</v>
      </c>
      <c r="H3" s="15" t="s">
        <v>13</v>
      </c>
      <c r="I3" s="15"/>
      <c r="J3" s="14"/>
      <c r="K3" s="14"/>
      <c r="L3" s="14"/>
      <c r="M3" s="16" t="s">
        <v>14</v>
      </c>
      <c r="N3" s="18" t="s">
        <v>3</v>
      </c>
    </row>
    <row r="4" spans="1:14" ht="24.75" customHeight="1">
      <c r="A4" s="23">
        <v>2277</v>
      </c>
      <c r="B4" s="31" t="s">
        <v>26</v>
      </c>
      <c r="C4" s="27">
        <v>200000</v>
      </c>
      <c r="D4" s="7">
        <v>10000</v>
      </c>
      <c r="E4" s="7">
        <v>56.99</v>
      </c>
      <c r="F4" s="7"/>
      <c r="G4" s="7"/>
      <c r="H4" s="7">
        <v>9600</v>
      </c>
      <c r="I4" s="7"/>
      <c r="J4" s="7"/>
      <c r="K4" s="7"/>
      <c r="L4" s="7">
        <v>20</v>
      </c>
      <c r="M4" s="8">
        <f>SUM(D4:L4)</f>
        <v>19676.989999999998</v>
      </c>
      <c r="N4" s="19">
        <f>C4-M4</f>
        <v>180323.01</v>
      </c>
    </row>
    <row r="5" spans="1:14" ht="24.75" customHeight="1">
      <c r="A5" s="24">
        <v>2868</v>
      </c>
      <c r="B5" s="32" t="s">
        <v>27</v>
      </c>
      <c r="C5" s="28">
        <v>45000</v>
      </c>
      <c r="D5" s="3">
        <v>8511.26</v>
      </c>
      <c r="E5" s="3">
        <v>14.96</v>
      </c>
      <c r="F5" s="3"/>
      <c r="G5" s="3"/>
      <c r="H5" s="3"/>
      <c r="I5" s="3"/>
      <c r="J5" s="3">
        <v>350</v>
      </c>
      <c r="K5" s="3"/>
      <c r="L5" s="3">
        <v>20</v>
      </c>
      <c r="M5" s="6">
        <f>SUM(D5:L5)</f>
        <v>8896.22</v>
      </c>
      <c r="N5" s="20">
        <f>C5-M5</f>
        <v>36103.78</v>
      </c>
    </row>
    <row r="6" spans="1:14" ht="24.75" customHeight="1">
      <c r="A6" s="24">
        <v>1150</v>
      </c>
      <c r="B6" s="32" t="s">
        <v>15</v>
      </c>
      <c r="C6" s="28">
        <v>150000</v>
      </c>
      <c r="D6" s="3"/>
      <c r="E6" s="3"/>
      <c r="F6" s="3">
        <v>72031.62</v>
      </c>
      <c r="G6" s="3">
        <v>182.55</v>
      </c>
      <c r="H6" s="3">
        <v>9600</v>
      </c>
      <c r="I6" s="3"/>
      <c r="J6" s="3"/>
      <c r="K6" s="3">
        <v>721</v>
      </c>
      <c r="L6" s="3">
        <v>20</v>
      </c>
      <c r="M6" s="6">
        <f>SUM(D6:L6)</f>
        <v>82555.17</v>
      </c>
      <c r="N6" s="20">
        <f>C6-M6</f>
        <v>67444.83</v>
      </c>
    </row>
    <row r="7" spans="1:14" ht="24.75" customHeight="1">
      <c r="A7" s="24">
        <v>1157</v>
      </c>
      <c r="B7" s="32" t="s">
        <v>22</v>
      </c>
      <c r="C7" s="28">
        <v>100000</v>
      </c>
      <c r="D7" s="3"/>
      <c r="E7" s="3"/>
      <c r="F7" s="3"/>
      <c r="G7" s="3"/>
      <c r="H7" s="3"/>
      <c r="I7" s="3"/>
      <c r="J7" s="3"/>
      <c r="K7" s="3"/>
      <c r="L7" s="3">
        <v>20</v>
      </c>
      <c r="M7" s="6">
        <f aca="true" t="shared" si="0" ref="M7:M22">SUM(D7:L7)</f>
        <v>20</v>
      </c>
      <c r="N7" s="20">
        <f>C7-M7</f>
        <v>99980</v>
      </c>
    </row>
    <row r="8" spans="1:14" ht="24.75" customHeight="1">
      <c r="A8" s="24">
        <v>550</v>
      </c>
      <c r="B8" s="32" t="s">
        <v>22</v>
      </c>
      <c r="C8" s="28">
        <v>200000</v>
      </c>
      <c r="D8" s="3">
        <v>2895.42</v>
      </c>
      <c r="E8" s="3">
        <v>6.35</v>
      </c>
      <c r="F8" s="3">
        <v>84884.93</v>
      </c>
      <c r="G8" s="3">
        <v>215.12</v>
      </c>
      <c r="H8" s="3">
        <v>9600</v>
      </c>
      <c r="I8" s="3"/>
      <c r="J8" s="3"/>
      <c r="K8" s="3">
        <v>849</v>
      </c>
      <c r="L8" s="3">
        <v>20</v>
      </c>
      <c r="M8" s="6">
        <f t="shared" si="0"/>
        <v>98470.81999999999</v>
      </c>
      <c r="N8" s="20">
        <f>C8-M8</f>
        <v>101529.18000000001</v>
      </c>
    </row>
    <row r="9" spans="1:14" ht="24.75" customHeight="1">
      <c r="A9" s="24">
        <v>2684</v>
      </c>
      <c r="B9" s="32" t="s">
        <v>23</v>
      </c>
      <c r="C9" s="28">
        <v>100000</v>
      </c>
      <c r="D9" s="3">
        <v>7226.93</v>
      </c>
      <c r="E9" s="3">
        <v>15.84</v>
      </c>
      <c r="F9" s="3"/>
      <c r="G9" s="3"/>
      <c r="H9" s="3"/>
      <c r="I9" s="3">
        <v>2400</v>
      </c>
      <c r="J9" s="3"/>
      <c r="K9" s="3"/>
      <c r="L9" s="3">
        <v>20</v>
      </c>
      <c r="M9" s="6">
        <f t="shared" si="0"/>
        <v>9662.77</v>
      </c>
      <c r="N9" s="20">
        <f>C9-M9</f>
        <v>90337.23</v>
      </c>
    </row>
    <row r="10" spans="1:14" ht="24.75" customHeight="1">
      <c r="A10" s="24">
        <v>2650</v>
      </c>
      <c r="B10" s="32" t="s">
        <v>23</v>
      </c>
      <c r="C10" s="28">
        <v>100000</v>
      </c>
      <c r="D10" s="3"/>
      <c r="E10" s="3"/>
      <c r="F10" s="3">
        <v>24154.1</v>
      </c>
      <c r="G10" s="3">
        <v>61.21</v>
      </c>
      <c r="H10" s="3"/>
      <c r="I10" s="3">
        <v>2350</v>
      </c>
      <c r="J10" s="3">
        <v>250</v>
      </c>
      <c r="K10" s="3"/>
      <c r="L10" s="3">
        <v>20</v>
      </c>
      <c r="M10" s="6">
        <f t="shared" si="0"/>
        <v>26835.309999999998</v>
      </c>
      <c r="N10" s="20">
        <f>C10-M10</f>
        <v>73164.69</v>
      </c>
    </row>
    <row r="11" spans="1:14" ht="24.75" customHeight="1">
      <c r="A11" s="24">
        <v>2376</v>
      </c>
      <c r="B11" s="32" t="s">
        <v>16</v>
      </c>
      <c r="C11" s="28">
        <v>135000</v>
      </c>
      <c r="D11" s="3"/>
      <c r="E11" s="3"/>
      <c r="F11" s="3">
        <v>12000</v>
      </c>
      <c r="G11" s="3">
        <v>30.41</v>
      </c>
      <c r="H11" s="3">
        <v>9600</v>
      </c>
      <c r="I11" s="3"/>
      <c r="J11" s="3"/>
      <c r="K11" s="3"/>
      <c r="L11" s="3">
        <v>20</v>
      </c>
      <c r="M11" s="6">
        <f t="shared" si="0"/>
        <v>21650.41</v>
      </c>
      <c r="N11" s="20">
        <f>C11-M11</f>
        <v>113349.59</v>
      </c>
    </row>
    <row r="12" spans="1:14" ht="24.75" customHeight="1">
      <c r="A12" s="24">
        <v>3129</v>
      </c>
      <c r="B12" s="32" t="s">
        <v>17</v>
      </c>
      <c r="C12" s="28">
        <v>300000</v>
      </c>
      <c r="D12" s="3">
        <v>9066.16</v>
      </c>
      <c r="E12" s="3">
        <v>19.87</v>
      </c>
      <c r="F12" s="3"/>
      <c r="G12" s="3"/>
      <c r="H12" s="3">
        <v>9600</v>
      </c>
      <c r="I12" s="3">
        <v>26400</v>
      </c>
      <c r="J12" s="3">
        <v>350</v>
      </c>
      <c r="K12" s="3"/>
      <c r="L12" s="3">
        <v>20</v>
      </c>
      <c r="M12" s="6">
        <f t="shared" si="0"/>
        <v>45456.03</v>
      </c>
      <c r="N12" s="20">
        <f>C12-M12</f>
        <v>254543.97</v>
      </c>
    </row>
    <row r="13" spans="1:14" ht="24.75" customHeight="1">
      <c r="A13" s="24">
        <v>1936</v>
      </c>
      <c r="B13" s="32" t="s">
        <v>5</v>
      </c>
      <c r="C13" s="28">
        <v>300000</v>
      </c>
      <c r="D13" s="3">
        <v>10656.62</v>
      </c>
      <c r="E13" s="3">
        <v>23.36</v>
      </c>
      <c r="F13" s="3"/>
      <c r="G13" s="3"/>
      <c r="H13" s="3">
        <v>9600</v>
      </c>
      <c r="I13" s="3"/>
      <c r="J13" s="3"/>
      <c r="K13" s="3"/>
      <c r="L13" s="3">
        <v>20</v>
      </c>
      <c r="M13" s="6">
        <f t="shared" si="0"/>
        <v>20299.980000000003</v>
      </c>
      <c r="N13" s="20">
        <f>C13-M13</f>
        <v>279700.02</v>
      </c>
    </row>
    <row r="14" spans="1:14" ht="24.75" customHeight="1">
      <c r="A14" s="24">
        <v>249</v>
      </c>
      <c r="B14" s="32" t="s">
        <v>4</v>
      </c>
      <c r="C14" s="28">
        <v>400000</v>
      </c>
      <c r="D14" s="3">
        <v>21339.9</v>
      </c>
      <c r="E14" s="3">
        <v>46.77</v>
      </c>
      <c r="F14" s="3">
        <v>122983.68</v>
      </c>
      <c r="G14" s="3">
        <v>311.67</v>
      </c>
      <c r="H14" s="3">
        <v>9600</v>
      </c>
      <c r="I14" s="3"/>
      <c r="J14" s="3"/>
      <c r="K14" s="3">
        <v>1230</v>
      </c>
      <c r="L14" s="3">
        <v>20</v>
      </c>
      <c r="M14" s="6">
        <f t="shared" si="0"/>
        <v>155532.02000000002</v>
      </c>
      <c r="N14" s="20">
        <f>C14-M14</f>
        <v>244467.97999999998</v>
      </c>
    </row>
    <row r="15" spans="1:14" ht="24.75" customHeight="1">
      <c r="A15" s="24">
        <v>2861</v>
      </c>
      <c r="B15" s="32" t="s">
        <v>18</v>
      </c>
      <c r="C15" s="28">
        <v>100000</v>
      </c>
      <c r="D15" s="3">
        <v>8089.02</v>
      </c>
      <c r="E15" s="3">
        <v>17.73</v>
      </c>
      <c r="F15" s="3"/>
      <c r="G15" s="3"/>
      <c r="H15" s="3"/>
      <c r="I15" s="3">
        <v>5200</v>
      </c>
      <c r="J15" s="3">
        <v>350</v>
      </c>
      <c r="K15" s="3"/>
      <c r="L15" s="3">
        <v>20</v>
      </c>
      <c r="M15" s="6">
        <f t="shared" si="0"/>
        <v>13676.75</v>
      </c>
      <c r="N15" s="20">
        <f>C15-M15</f>
        <v>86323.25</v>
      </c>
    </row>
    <row r="16" spans="1:14" ht="24.75" customHeight="1">
      <c r="A16" s="24">
        <v>2644</v>
      </c>
      <c r="B16" s="32" t="s">
        <v>19</v>
      </c>
      <c r="C16" s="28">
        <v>100000</v>
      </c>
      <c r="D16" s="3">
        <v>12271.62</v>
      </c>
      <c r="E16" s="3">
        <v>26.91</v>
      </c>
      <c r="F16" s="3"/>
      <c r="G16" s="3"/>
      <c r="H16" s="3"/>
      <c r="I16" s="3">
        <v>2350</v>
      </c>
      <c r="J16" s="3">
        <v>350</v>
      </c>
      <c r="K16" s="3"/>
      <c r="L16" s="3">
        <v>20</v>
      </c>
      <c r="M16" s="6">
        <f t="shared" si="0"/>
        <v>15018.53</v>
      </c>
      <c r="N16" s="20">
        <f>C16-M16</f>
        <v>84981.47</v>
      </c>
    </row>
    <row r="17" spans="1:14" ht="24.75" customHeight="1">
      <c r="A17" s="24">
        <v>2641</v>
      </c>
      <c r="B17" s="32" t="s">
        <v>20</v>
      </c>
      <c r="C17" s="28">
        <v>100000</v>
      </c>
      <c r="D17" s="3">
        <v>5998.32</v>
      </c>
      <c r="E17" s="3">
        <v>13.15</v>
      </c>
      <c r="F17" s="3"/>
      <c r="G17" s="3"/>
      <c r="H17" s="3"/>
      <c r="I17" s="3"/>
      <c r="J17" s="3"/>
      <c r="K17" s="3"/>
      <c r="L17" s="3">
        <v>20</v>
      </c>
      <c r="M17" s="6">
        <f t="shared" si="0"/>
        <v>6031.469999999999</v>
      </c>
      <c r="N17" s="20">
        <f>C17-M17</f>
        <v>93968.53</v>
      </c>
    </row>
    <row r="18" spans="1:14" ht="24.75" customHeight="1">
      <c r="A18" s="24">
        <v>2579</v>
      </c>
      <c r="B18" s="32" t="s">
        <v>24</v>
      </c>
      <c r="C18" s="28">
        <v>350000</v>
      </c>
      <c r="D18" s="3"/>
      <c r="E18" s="3"/>
      <c r="F18" s="3">
        <v>99222.55</v>
      </c>
      <c r="G18" s="3">
        <v>251.45</v>
      </c>
      <c r="H18" s="3">
        <v>9600</v>
      </c>
      <c r="I18" s="3">
        <v>3000</v>
      </c>
      <c r="J18" s="3"/>
      <c r="K18" s="3"/>
      <c r="L18" s="3">
        <v>20</v>
      </c>
      <c r="M18" s="6">
        <f t="shared" si="0"/>
        <v>112094</v>
      </c>
      <c r="N18" s="20">
        <f>C18-M18</f>
        <v>237906</v>
      </c>
    </row>
    <row r="19" spans="1:14" ht="24.75" customHeight="1">
      <c r="A19" s="24">
        <v>2168</v>
      </c>
      <c r="B19" s="32" t="s">
        <v>21</v>
      </c>
      <c r="C19" s="28">
        <v>100000</v>
      </c>
      <c r="D19" s="3"/>
      <c r="E19" s="3"/>
      <c r="F19" s="3">
        <v>7160.53</v>
      </c>
      <c r="G19" s="3">
        <v>18.15</v>
      </c>
      <c r="H19" s="3"/>
      <c r="I19" s="3"/>
      <c r="J19" s="3"/>
      <c r="K19" s="3"/>
      <c r="L19" s="3">
        <v>20</v>
      </c>
      <c r="M19" s="6">
        <f t="shared" si="0"/>
        <v>7198.679999999999</v>
      </c>
      <c r="N19" s="20">
        <f>C19-M19</f>
        <v>92801.32</v>
      </c>
    </row>
    <row r="20" spans="1:14" ht="24.75" customHeight="1">
      <c r="A20" s="24">
        <v>2234</v>
      </c>
      <c r="B20" s="32" t="s">
        <v>5</v>
      </c>
      <c r="C20" s="28">
        <v>100000</v>
      </c>
      <c r="D20" s="3"/>
      <c r="E20" s="3"/>
      <c r="F20" s="3">
        <v>12458.95</v>
      </c>
      <c r="G20" s="3">
        <v>31.57</v>
      </c>
      <c r="H20" s="3"/>
      <c r="I20" s="3"/>
      <c r="J20" s="3"/>
      <c r="K20" s="3"/>
      <c r="L20" s="3">
        <v>20</v>
      </c>
      <c r="M20" s="6">
        <f t="shared" si="0"/>
        <v>12510.52</v>
      </c>
      <c r="N20" s="20">
        <f>C20-M20</f>
        <v>87489.48</v>
      </c>
    </row>
    <row r="21" spans="1:14" ht="24.75" customHeight="1">
      <c r="A21" s="24">
        <v>3125</v>
      </c>
      <c r="B21" s="33" t="s">
        <v>21</v>
      </c>
      <c r="C21" s="28">
        <v>100000</v>
      </c>
      <c r="D21" s="3">
        <v>5754.44</v>
      </c>
      <c r="E21" s="3">
        <v>12.61</v>
      </c>
      <c r="F21" s="3"/>
      <c r="G21" s="3"/>
      <c r="H21" s="3"/>
      <c r="I21" s="3"/>
      <c r="J21" s="3">
        <v>350</v>
      </c>
      <c r="K21" s="3"/>
      <c r="L21" s="3">
        <v>20</v>
      </c>
      <c r="M21" s="6">
        <f t="shared" si="0"/>
        <v>6137.049999999999</v>
      </c>
      <c r="N21" s="20">
        <f>C21-M21</f>
        <v>93862.95</v>
      </c>
    </row>
    <row r="22" spans="1:14" ht="24.75" customHeight="1">
      <c r="A22" s="24">
        <v>2993</v>
      </c>
      <c r="B22" s="32" t="s">
        <v>25</v>
      </c>
      <c r="C22" s="28">
        <v>150000</v>
      </c>
      <c r="D22" s="3">
        <v>9159.64</v>
      </c>
      <c r="E22" s="3">
        <v>20.07</v>
      </c>
      <c r="F22" s="3"/>
      <c r="G22" s="3"/>
      <c r="H22" s="3">
        <v>9600</v>
      </c>
      <c r="I22" s="3">
        <v>10500</v>
      </c>
      <c r="J22" s="3">
        <v>350</v>
      </c>
      <c r="K22" s="3"/>
      <c r="L22" s="3">
        <v>20</v>
      </c>
      <c r="M22" s="6">
        <f t="shared" si="0"/>
        <v>29649.71</v>
      </c>
      <c r="N22" s="20">
        <f>C22-M22</f>
        <v>120350.29000000001</v>
      </c>
    </row>
    <row r="23" spans="1:14" ht="24.75" customHeight="1">
      <c r="A23" s="4"/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sheetProtection/>
  <mergeCells count="6">
    <mergeCell ref="A2:A3"/>
    <mergeCell ref="C2:C3"/>
    <mergeCell ref="C1:K1"/>
    <mergeCell ref="B2:B3"/>
    <mergeCell ref="D2:E2"/>
    <mergeCell ref="F2:G2"/>
  </mergeCells>
  <printOptions/>
  <pageMargins left="0.16" right="0.16" top="0.75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</cp:lastModifiedBy>
  <cp:lastPrinted>2013-07-09T01:32:59Z</cp:lastPrinted>
  <dcterms:created xsi:type="dcterms:W3CDTF">2012-09-12T02:15:20Z</dcterms:created>
  <dcterms:modified xsi:type="dcterms:W3CDTF">2013-07-09T02:23:01Z</dcterms:modified>
  <cp:category/>
  <cp:version/>
  <cp:contentType/>
  <cp:contentStatus/>
</cp:coreProperties>
</file>